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890" windowHeight="3495" tabRatio="569" activeTab="1"/>
  </bookViews>
  <sheets>
    <sheet name="Титульный лист" sheetId="3" r:id="rId1"/>
    <sheet name="Показатели" sheetId="1" r:id="rId2"/>
    <sheet name="Объекты, мероприятия и финансы" sheetId="2" r:id="rId3"/>
  </sheets>
  <definedNames>
    <definedName name="_xlnm._FilterDatabase" localSheetId="1" hidden="1">Показатели!#REF!</definedName>
    <definedName name="_xlnm.Print_Titles" localSheetId="2">'Объекты, мероприятия и финансы'!$4:$7</definedName>
    <definedName name="_xlnm.Print_Titles" localSheetId="1">Показатели!$4:$5</definedName>
    <definedName name="_xlnm.Print_Area" localSheetId="0">'Титульный лист'!$A$1:$N$26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2" i="1"/>
  <c r="J22"/>
  <c r="F22"/>
  <c r="C21"/>
  <c r="C20"/>
  <c r="C22" l="1"/>
  <c r="B15"/>
  <c r="C24" l="1"/>
</calcChain>
</file>

<file path=xl/sharedStrings.xml><?xml version="1.0" encoding="utf-8"?>
<sst xmlns="http://schemas.openxmlformats.org/spreadsheetml/2006/main" count="123" uniqueCount="94">
  <si>
    <t>Единицы измерения</t>
  </si>
  <si>
    <t>Базовое значение</t>
  </si>
  <si>
    <t>Значение</t>
  </si>
  <si>
    <t>Дата</t>
  </si>
  <si>
    <t>Срок реализации</t>
  </si>
  <si>
    <t>План</t>
  </si>
  <si>
    <t>Факт / прогноз</t>
  </si>
  <si>
    <t>ДОРОЖНАЯ КАРТА</t>
  </si>
  <si>
    <t>УТВЕРЖДАЮ</t>
  </si>
  <si>
    <t>__________________________</t>
  </si>
  <si>
    <t>подпись</t>
  </si>
  <si>
    <t>ФИО</t>
  </si>
  <si>
    <t>Наименования региональных проектов 
и показателей</t>
  </si>
  <si>
    <t>Наименования региональных проектов, 
объектов и мероприятий</t>
  </si>
  <si>
    <t>на 2022 год</t>
  </si>
  <si>
    <t>Ответственный
(ФИО полностью)</t>
  </si>
  <si>
    <t>1</t>
  </si>
  <si>
    <t>ед.</t>
  </si>
  <si>
    <t>Ввод в эксплуатацию</t>
  </si>
  <si>
    <t>Оплата</t>
  </si>
  <si>
    <t>Глава Дальнереченского городского округа
муниципального образования)</t>
  </si>
  <si>
    <t>Старков С.В.</t>
  </si>
  <si>
    <t>31.08.2022</t>
  </si>
  <si>
    <t>1.1.1.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</si>
  <si>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</si>
  <si>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</si>
  <si>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</si>
  <si>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</si>
  <si>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</si>
  <si>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</si>
  <si>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</si>
  <si>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</si>
  <si>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 xml:space="preserve"> 15.03.2022</t>
  </si>
  <si>
    <t xml:space="preserve"> 01.07.2022</t>
  </si>
  <si>
    <t xml:space="preserve"> 01.10.2022</t>
  </si>
  <si>
    <t>ПОКАЗАТЕЛИ
по состоянию на 01.01.2022 г.</t>
  </si>
  <si>
    <t xml:space="preserve">1.  Государственная программа Приморского края «Развитие культуры Приморского края» на 2020-2027 годы </t>
  </si>
  <si>
    <t>Целевые значения показателей (нарастающим итогом) на 2022 год</t>
  </si>
  <si>
    <t xml:space="preserve"> 01.05.2022</t>
  </si>
  <si>
    <t xml:space="preserve"> 01.06.2022</t>
  </si>
  <si>
    <t>ФИНАНСОВОЕ ОБЕСПЕЧЕНИЕ ПРОЕКТА</t>
  </si>
  <si>
    <t>Объем финансирования</t>
  </si>
  <si>
    <t>федеральный бюджет</t>
  </si>
  <si>
    <t>Региональный бюджет</t>
  </si>
  <si>
    <t xml:space="preserve"> 01.08.2022</t>
  </si>
  <si>
    <t xml:space="preserve"> 01.09.2022</t>
  </si>
  <si>
    <t xml:space="preserve"> 01.11.2022</t>
  </si>
  <si>
    <t xml:space="preserve"> 01.12.2022</t>
  </si>
  <si>
    <t>№ п/п</t>
  </si>
  <si>
    <t>Местный бюджет</t>
  </si>
  <si>
    <t>СУММА ПОДПИСАННОГО МУНИЦИПАЛЬНОГО КОНТРАКТА</t>
  </si>
  <si>
    <t xml:space="preserve">ОБЪЕКТЫ / МЕРОПРИЯТИЯ
</t>
  </si>
  <si>
    <t>экономия</t>
  </si>
  <si>
    <t>Контрольные точки</t>
  </si>
  <si>
    <t>План-график проведения работ</t>
  </si>
  <si>
    <t>"____"  _______ 2022 г.</t>
  </si>
  <si>
    <t>Выполнение работ  по капитальному ремонту кровли МБОУ «СОШ № 5», расположенной по адресу: г. Дальнереченск,  с. Лазо, ул. С. Лазо, д. 37</t>
  </si>
  <si>
    <t>2</t>
  </si>
  <si>
    <t>Выполнение работ  по капитальному ремонту (стена, отмостка здания) МБОУ «СОШ № 5», расположенной по адресу: г. Дальнереченск,  с. Лазо, ул. С. Лазо, д. 37</t>
  </si>
  <si>
    <t>№ МК/предмет договора</t>
  </si>
  <si>
    <t>объем финансирования</t>
  </si>
  <si>
    <t>Федеральный бюджет</t>
  </si>
  <si>
    <t>Выполнение работ  по капитальному ремонту кровли МБОУ «СОШ № 5», расположенной по адресу: г. Дальнереченск,  с. Лазо, ул. С. Лазо, д. 37, МК № 0320300048722000004 от 14.03.2022</t>
  </si>
  <si>
    <t>Выполнение работ  по капитальному ремонту (стена, отмостка здания) МБОУ «СОШ № 5», расположенной по адресу: г. Дальнереченск,  с. Лазо, ул. С. Лазо, д. 37, МК № 0320300048722000003 от 14.03.2022</t>
  </si>
  <si>
    <t>3</t>
  </si>
  <si>
    <t>Всего:</t>
  </si>
  <si>
    <t xml:space="preserve">1. Государственная программа Приморского края «Развитие образования Приморского края» на 2020-2027 годы </t>
  </si>
  <si>
    <t>Шитько Н.Н. начальник МКУ "Управление образования"</t>
  </si>
  <si>
    <t>1.1. Выполнение работ  по капитальному ремонту кровли МБОУ «СОШ № 5», расположенной по адресу: г. Дальнереченск,  с. Лазо, ул. С. Лазо, д. 37</t>
  </si>
  <si>
    <t>Гоголина Л.М. специалист отдела закупок МКУ "Управление образования"</t>
  </si>
  <si>
    <t xml:space="preserve">Демонтажные работы </t>
  </si>
  <si>
    <t>Подрядчик - ООО "Вектор",                   Летовальцева С.Ю. директор МБОУ СОШ № 5</t>
  </si>
  <si>
    <t>Замена стропильной конструкции</t>
  </si>
  <si>
    <t>Утепление и гидроизоляционные работы</t>
  </si>
  <si>
    <t>Завершение конкурсных процедур, заключение муниципального контракта</t>
  </si>
  <si>
    <t>Устройство металлочерепичной кровли с ограждением кровли и устройством снегозадержателя</t>
  </si>
  <si>
    <t>Монтаж водосточной системы</t>
  </si>
  <si>
    <t>Устройство надстраиваемых вентканалов</t>
  </si>
  <si>
    <t>Произведение оплаты</t>
  </si>
  <si>
    <t>1.2. Выполнение работ  по капитальному ремонту (стена, отмостка здания) МБОУ «СОШ № 5», расположенной по адресу: г. Дальнереченск,  с. Лазо, ул. С. Лазо, д. 37</t>
  </si>
  <si>
    <t>Подрядчик - ООО "Сервис ДВ Групп",                                 Летовальцева С.Ю. директор МБОУ СОШ № 5</t>
  </si>
  <si>
    <t>Ремонт лицевой поверхности стены</t>
  </si>
  <si>
    <t>Гидрофобизация поверхности</t>
  </si>
  <si>
    <t>Устройство отмостки</t>
  </si>
  <si>
    <t>Устройство желобов настенных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</si>
  <si>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</si>
  <si>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</si>
  <si>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</si>
  <si>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</si>
  <si>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</si>
  <si>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</si>
  <si>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</si>
  <si>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</si>
  <si>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 xml:space="preserve"> по освоению субсидии на капитальный ремонт кровли, стены, отмостки здания МБОУ СОШ № 5,  расположенной по адресу: Приморский край, г. Дальнереченск, с. Лазо, ул. С. Лазо, д. 37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</si>
</sst>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49" fontId="2" fillId="0" borderId="0" xfId="0" applyNumberFormat="1" applyFont="1" applyAlignment="1">
      <alignment wrapText="1"/>
    </xf>
    <xf numFmtId="49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3" borderId="1" xfId="0" applyFont="1" applyFill="1" applyBorder="1"/>
    <xf numFmtId="2" fontId="8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/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wrapText="1"/>
    </xf>
    <xf numFmtId="0" fontId="3" fillId="4" borderId="4" xfId="0" applyFont="1" applyFill="1" applyBorder="1" applyAlignment="1">
      <alignment wrapText="1"/>
    </xf>
    <xf numFmtId="49" fontId="4" fillId="0" borderId="0" xfId="0" applyNumberFormat="1" applyFont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0" fillId="0" borderId="3" xfId="0" applyNumberFormat="1" applyFont="1" applyBorder="1" applyAlignment="1">
      <alignment horizontal="center" vertical="center" wrapText="1"/>
    </xf>
    <xf numFmtId="4" fontId="0" fillId="0" borderId="4" xfId="0" applyNumberFormat="1" applyFont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 wrapText="1"/>
    </xf>
    <xf numFmtId="49" fontId="2" fillId="4" borderId="13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left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/>
    <xf numFmtId="0" fontId="2" fillId="4" borderId="10" xfId="0" applyFont="1" applyFill="1" applyBorder="1" applyAlignment="1"/>
    <xf numFmtId="0" fontId="2" fillId="4" borderId="11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6"/>
  <sheetViews>
    <sheetView workbookViewId="0">
      <selection activeCell="H9" sqref="H9"/>
    </sheetView>
  </sheetViews>
  <sheetFormatPr defaultRowHeight="15"/>
  <cols>
    <col min="1" max="12" width="9.140625" style="1"/>
    <col min="13" max="13" width="15.140625" style="1" customWidth="1"/>
    <col min="14" max="16384" width="9.140625" style="1"/>
  </cols>
  <sheetData>
    <row r="1" spans="1:14" ht="15.7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4" ht="15.75">
      <c r="A2" s="3"/>
      <c r="B2" s="3"/>
      <c r="C2" s="3"/>
      <c r="D2" s="3"/>
      <c r="E2" s="3"/>
      <c r="F2" s="3"/>
      <c r="G2" s="3"/>
      <c r="H2" s="3"/>
      <c r="I2" s="52" t="s">
        <v>8</v>
      </c>
      <c r="J2" s="52"/>
      <c r="K2" s="52"/>
      <c r="L2" s="52"/>
      <c r="M2" s="52"/>
    </row>
    <row r="3" spans="1:14" ht="29.25" customHeight="1">
      <c r="A3" s="3"/>
      <c r="B3" s="3"/>
      <c r="C3" s="3"/>
      <c r="D3" s="3"/>
      <c r="E3" s="3"/>
      <c r="F3" s="3"/>
      <c r="G3" s="3"/>
      <c r="H3" s="3"/>
      <c r="I3" s="53" t="s">
        <v>20</v>
      </c>
      <c r="J3" s="53"/>
      <c r="K3" s="53"/>
      <c r="L3" s="53"/>
      <c r="M3" s="53"/>
    </row>
    <row r="4" spans="1:14" ht="15.7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4" ht="15.75">
      <c r="A5" s="3"/>
      <c r="B5" s="3"/>
      <c r="C5" s="3"/>
      <c r="D5" s="3"/>
      <c r="E5" s="3"/>
      <c r="F5" s="3"/>
      <c r="G5" s="3"/>
      <c r="H5" s="3"/>
      <c r="I5" s="52" t="s">
        <v>9</v>
      </c>
      <c r="J5" s="52"/>
      <c r="K5" s="52"/>
      <c r="L5" s="52" t="s">
        <v>21</v>
      </c>
      <c r="M5" s="52"/>
    </row>
    <row r="6" spans="1:14" ht="15.75">
      <c r="A6" s="3"/>
      <c r="B6" s="3"/>
      <c r="C6" s="3"/>
      <c r="D6" s="3"/>
      <c r="E6" s="3"/>
      <c r="F6" s="3"/>
      <c r="G6" s="3"/>
      <c r="H6" s="3"/>
      <c r="I6" s="54" t="s">
        <v>10</v>
      </c>
      <c r="J6" s="54"/>
      <c r="K6" s="54"/>
      <c r="L6" s="54" t="s">
        <v>11</v>
      </c>
      <c r="M6" s="54"/>
    </row>
    <row r="7" spans="1:14" ht="15.7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4" ht="15.75">
      <c r="A8" s="3"/>
      <c r="B8" s="3"/>
      <c r="C8" s="3"/>
      <c r="D8" s="3"/>
      <c r="E8" s="3"/>
      <c r="F8" s="3"/>
      <c r="G8" s="3"/>
      <c r="H8" s="3"/>
      <c r="I8" s="52" t="s">
        <v>55</v>
      </c>
      <c r="J8" s="52"/>
      <c r="K8" s="52"/>
      <c r="L8" s="52"/>
      <c r="M8" s="52"/>
    </row>
    <row r="9" spans="1:14" ht="15.75">
      <c r="A9" s="3"/>
      <c r="B9" s="3"/>
      <c r="C9" s="3"/>
      <c r="D9" s="3"/>
      <c r="E9" s="3"/>
      <c r="F9" s="3"/>
      <c r="G9" s="3"/>
      <c r="H9" s="3"/>
      <c r="I9" s="7"/>
      <c r="J9" s="7"/>
      <c r="K9" s="7"/>
      <c r="L9" s="7"/>
      <c r="M9" s="7"/>
    </row>
    <row r="10" spans="1:14" ht="15.7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4" ht="15.7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4" ht="15.7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4" ht="22.5">
      <c r="A13" s="51" t="s">
        <v>7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</row>
    <row r="14" spans="1:14" ht="52.5" customHeight="1">
      <c r="A14" s="55" t="s">
        <v>93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6"/>
    </row>
    <row r="15" spans="1:14" ht="22.5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</row>
    <row r="16" spans="1:14" ht="20.25">
      <c r="A16" s="3"/>
      <c r="B16" s="3"/>
      <c r="C16" s="8"/>
      <c r="D16" s="3"/>
      <c r="F16" s="3"/>
      <c r="G16" s="3"/>
      <c r="H16" s="3"/>
      <c r="I16" s="3"/>
      <c r="J16" s="3"/>
      <c r="K16" s="3"/>
      <c r="L16" s="3"/>
      <c r="M16" s="3"/>
    </row>
    <row r="17" spans="1:13" ht="15.75">
      <c r="A17" s="3"/>
      <c r="B17" s="3"/>
      <c r="C17" s="3"/>
      <c r="D17" s="3"/>
      <c r="E17" s="3"/>
      <c r="F17" s="3"/>
      <c r="G17" s="3"/>
      <c r="H17" s="37"/>
      <c r="I17" s="3"/>
      <c r="J17" s="3"/>
      <c r="K17" s="3"/>
      <c r="L17" s="3"/>
      <c r="M17" s="3"/>
    </row>
    <row r="18" spans="1:13" ht="15.7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15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15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15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15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15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15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15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</sheetData>
  <mergeCells count="10">
    <mergeCell ref="A13:M13"/>
    <mergeCell ref="A15:M15"/>
    <mergeCell ref="I2:M2"/>
    <mergeCell ref="I3:M3"/>
    <mergeCell ref="I8:M8"/>
    <mergeCell ref="I5:K5"/>
    <mergeCell ref="L5:M5"/>
    <mergeCell ref="I6:K6"/>
    <mergeCell ref="L6:M6"/>
    <mergeCell ref="A14:N14"/>
  </mergeCells>
  <pageMargins left="0.25" right="0.25" top="0.75" bottom="0.75" header="0.3" footer="0.3"/>
  <pageSetup paperSize="9" fitToHeight="0" orientation="landscape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T54"/>
  <sheetViews>
    <sheetView tabSelected="1" topLeftCell="B1" zoomScale="60" zoomScaleNormal="60" workbookViewId="0">
      <pane ySplit="5" topLeftCell="A12" activePane="bottomLeft" state="frozen"/>
      <selection pane="bottomLeft" activeCell="H28" sqref="H28"/>
    </sheetView>
  </sheetViews>
  <sheetFormatPr defaultRowHeight="15.75"/>
  <cols>
    <col min="1" max="1" width="9.140625" style="3"/>
    <col min="2" max="2" width="49.140625" style="3" customWidth="1"/>
    <col min="3" max="3" width="12.42578125" style="3" customWidth="1"/>
    <col min="4" max="4" width="13.85546875" style="3" customWidth="1"/>
    <col min="5" max="5" width="12.42578125" style="3" customWidth="1"/>
    <col min="6" max="6" width="15.140625" style="3" customWidth="1"/>
    <col min="7" max="7" width="12.5703125" style="3" customWidth="1"/>
    <col min="8" max="8" width="13.42578125" style="3" customWidth="1"/>
    <col min="9" max="9" width="12.140625" style="3" customWidth="1"/>
    <col min="10" max="10" width="13.28515625" style="3" customWidth="1"/>
    <col min="11" max="11" width="13.42578125" style="3" customWidth="1"/>
    <col min="12" max="12" width="14" style="3" customWidth="1"/>
    <col min="13" max="14" width="12.85546875" style="3" customWidth="1"/>
    <col min="15" max="15" width="13.140625" style="3" customWidth="1"/>
    <col min="16" max="16" width="13.42578125" style="3" customWidth="1"/>
    <col min="17" max="17" width="13.140625" style="3" customWidth="1"/>
    <col min="18" max="16384" width="9.140625" style="3"/>
  </cols>
  <sheetData>
    <row r="2" spans="1:20" ht="39.75" customHeight="1">
      <c r="A2" s="66" t="s">
        <v>35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spans="1:20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5.75" customHeight="1">
      <c r="A4" s="68" t="s">
        <v>12</v>
      </c>
      <c r="B4" s="68"/>
      <c r="C4" s="64" t="s">
        <v>0</v>
      </c>
      <c r="D4" s="68" t="s">
        <v>1</v>
      </c>
      <c r="E4" s="68"/>
      <c r="F4" s="68" t="s">
        <v>37</v>
      </c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2"/>
      <c r="S4" s="2"/>
      <c r="T4" s="2"/>
    </row>
    <row r="5" spans="1:20" ht="33" customHeight="1">
      <c r="A5" s="68"/>
      <c r="B5" s="68"/>
      <c r="C5" s="65"/>
      <c r="D5" s="6" t="s">
        <v>2</v>
      </c>
      <c r="E5" s="6" t="s">
        <v>3</v>
      </c>
      <c r="F5" s="28">
        <v>44562</v>
      </c>
      <c r="G5" s="28">
        <v>44593</v>
      </c>
      <c r="H5" s="28">
        <v>44621</v>
      </c>
      <c r="I5" s="28">
        <v>44652</v>
      </c>
      <c r="J5" s="29" t="s">
        <v>38</v>
      </c>
      <c r="K5" s="29" t="s">
        <v>39</v>
      </c>
      <c r="L5" s="28" t="s">
        <v>33</v>
      </c>
      <c r="M5" s="28" t="s">
        <v>44</v>
      </c>
      <c r="N5" s="28" t="s">
        <v>45</v>
      </c>
      <c r="O5" s="28" t="s">
        <v>34</v>
      </c>
      <c r="P5" s="28" t="s">
        <v>46</v>
      </c>
      <c r="Q5" s="28" t="s">
        <v>47</v>
      </c>
      <c r="R5" s="2"/>
      <c r="S5" s="2"/>
      <c r="T5" s="2"/>
    </row>
    <row r="6" spans="1:20" ht="15.75" customHeight="1">
      <c r="A6" s="62" t="s">
        <v>36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2"/>
      <c r="S6" s="2"/>
      <c r="T6" s="2"/>
    </row>
    <row r="7" spans="1:20" ht="21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2"/>
      <c r="S7" s="2"/>
      <c r="T7" s="2"/>
    </row>
    <row r="8" spans="1:20" ht="74.25" customHeight="1">
      <c r="A8" s="21" t="s">
        <v>16</v>
      </c>
      <c r="B8" s="38" t="s">
        <v>56</v>
      </c>
      <c r="C8" s="27" t="s">
        <v>17</v>
      </c>
      <c r="D8" s="10">
        <v>0</v>
      </c>
      <c r="E8" s="10">
        <v>0</v>
      </c>
      <c r="F8" s="10">
        <v>0</v>
      </c>
      <c r="G8" s="10">
        <v>0</v>
      </c>
      <c r="H8" s="40">
        <v>0</v>
      </c>
      <c r="I8" s="40">
        <v>0</v>
      </c>
      <c r="J8" s="41">
        <v>0</v>
      </c>
      <c r="K8" s="41">
        <v>0</v>
      </c>
      <c r="L8" s="41">
        <v>0</v>
      </c>
      <c r="M8" s="41">
        <v>0</v>
      </c>
      <c r="N8" s="41">
        <v>1</v>
      </c>
      <c r="O8" s="41">
        <v>1</v>
      </c>
      <c r="P8" s="41">
        <v>1</v>
      </c>
      <c r="Q8" s="41">
        <v>1</v>
      </c>
      <c r="R8" s="2"/>
      <c r="S8" s="2"/>
      <c r="T8" s="2"/>
    </row>
    <row r="9" spans="1:20" ht="66.75" customHeight="1">
      <c r="A9" s="12" t="s">
        <v>57</v>
      </c>
      <c r="B9" s="39" t="s">
        <v>58</v>
      </c>
      <c r="C9" s="11" t="s">
        <v>17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1</v>
      </c>
      <c r="O9" s="26">
        <v>1</v>
      </c>
      <c r="P9" s="26">
        <v>1</v>
      </c>
      <c r="Q9" s="26">
        <v>1</v>
      </c>
      <c r="R9" s="2"/>
      <c r="S9" s="2"/>
      <c r="T9" s="2"/>
    </row>
    <row r="10" spans="1:20" ht="32.25" customHeight="1">
      <c r="A10" s="4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15.75" customHeight="1">
      <c r="A11" s="69" t="s">
        <v>40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2"/>
      <c r="S11" s="2"/>
      <c r="T11" s="2"/>
    </row>
    <row r="12" spans="1:20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2"/>
      <c r="S12" s="2"/>
      <c r="T12" s="2"/>
    </row>
    <row r="13" spans="1:20">
      <c r="A13" s="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>
      <c r="A14" s="30" t="s">
        <v>48</v>
      </c>
      <c r="B14" s="31" t="s">
        <v>41</v>
      </c>
      <c r="C14" s="71" t="s">
        <v>42</v>
      </c>
      <c r="D14" s="72"/>
      <c r="E14" s="73"/>
      <c r="F14" s="71" t="s">
        <v>43</v>
      </c>
      <c r="G14" s="72"/>
      <c r="H14" s="72"/>
      <c r="I14" s="73"/>
      <c r="J14" s="71" t="s">
        <v>49</v>
      </c>
      <c r="K14" s="72"/>
      <c r="L14" s="72"/>
      <c r="M14" s="72"/>
      <c r="N14" s="73"/>
      <c r="O14" s="2"/>
      <c r="P14" s="2"/>
      <c r="Q14" s="2"/>
      <c r="R14" s="2"/>
      <c r="S14" s="2"/>
      <c r="T14" s="2"/>
    </row>
    <row r="15" spans="1:20" ht="21" customHeight="1">
      <c r="A15" s="12" t="s">
        <v>16</v>
      </c>
      <c r="B15" s="36">
        <f>F15+J15</f>
        <v>7411937.4000000004</v>
      </c>
      <c r="C15" s="74">
        <v>0</v>
      </c>
      <c r="D15" s="75"/>
      <c r="E15" s="76"/>
      <c r="F15" s="74">
        <v>7182702.2300000004</v>
      </c>
      <c r="G15" s="75"/>
      <c r="H15" s="75"/>
      <c r="I15" s="76"/>
      <c r="J15" s="74">
        <v>229235.17</v>
      </c>
      <c r="K15" s="75"/>
      <c r="L15" s="75"/>
      <c r="M15" s="75"/>
      <c r="N15" s="76"/>
      <c r="O15" s="2"/>
      <c r="P15" s="2"/>
      <c r="Q15" s="2"/>
      <c r="R15" s="2"/>
      <c r="S15" s="2"/>
      <c r="T15" s="2"/>
    </row>
    <row r="16" spans="1:20">
      <c r="A16" s="4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31.5" customHeight="1">
      <c r="A17" s="79" t="s">
        <v>50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2"/>
      <c r="S17" s="2"/>
      <c r="T17" s="2"/>
    </row>
    <row r="18" spans="1:20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1" customHeight="1">
      <c r="A19" s="30" t="s">
        <v>48</v>
      </c>
      <c r="B19" s="31" t="s">
        <v>59</v>
      </c>
      <c r="C19" s="71" t="s">
        <v>60</v>
      </c>
      <c r="D19" s="72"/>
      <c r="E19" s="73"/>
      <c r="F19" s="71" t="s">
        <v>61</v>
      </c>
      <c r="G19" s="72"/>
      <c r="H19" s="72"/>
      <c r="I19" s="73"/>
      <c r="J19" s="71" t="s">
        <v>43</v>
      </c>
      <c r="K19" s="72"/>
      <c r="L19" s="72"/>
      <c r="M19" s="72"/>
      <c r="N19" s="73"/>
      <c r="O19" s="71" t="s">
        <v>49</v>
      </c>
      <c r="P19" s="72"/>
      <c r="Q19" s="73"/>
      <c r="R19" s="2"/>
      <c r="S19" s="2"/>
      <c r="T19" s="2"/>
    </row>
    <row r="20" spans="1:20" ht="93" customHeight="1">
      <c r="A20" s="21" t="s">
        <v>16</v>
      </c>
      <c r="B20" s="43" t="s">
        <v>62</v>
      </c>
      <c r="C20" s="83">
        <f>J20+O20</f>
        <v>6522757.3999999994</v>
      </c>
      <c r="D20" s="84"/>
      <c r="E20" s="85"/>
      <c r="F20" s="80">
        <v>0</v>
      </c>
      <c r="G20" s="81"/>
      <c r="H20" s="81"/>
      <c r="I20" s="82"/>
      <c r="J20" s="80">
        <v>6321022.6399999997</v>
      </c>
      <c r="K20" s="81"/>
      <c r="L20" s="81"/>
      <c r="M20" s="81"/>
      <c r="N20" s="82"/>
      <c r="O20" s="57">
        <v>201734.76</v>
      </c>
      <c r="P20" s="58"/>
      <c r="Q20" s="59"/>
      <c r="R20" s="2"/>
      <c r="S20" s="2"/>
      <c r="T20" s="2"/>
    </row>
    <row r="21" spans="1:20" ht="72" customHeight="1">
      <c r="A21" s="12" t="s">
        <v>57</v>
      </c>
      <c r="B21" s="39" t="s">
        <v>63</v>
      </c>
      <c r="C21" s="74">
        <f>J21+O21</f>
        <v>889180</v>
      </c>
      <c r="D21" s="75"/>
      <c r="E21" s="76"/>
      <c r="F21" s="57">
        <v>0</v>
      </c>
      <c r="G21" s="58"/>
      <c r="H21" s="58"/>
      <c r="I21" s="59"/>
      <c r="J21" s="57">
        <v>861679.59</v>
      </c>
      <c r="K21" s="58"/>
      <c r="L21" s="58"/>
      <c r="M21" s="58"/>
      <c r="N21" s="59"/>
      <c r="O21" s="86">
        <v>27500.41</v>
      </c>
      <c r="P21" s="60"/>
      <c r="Q21" s="61"/>
      <c r="R21" s="2"/>
      <c r="S21" s="2"/>
      <c r="T21" s="2"/>
    </row>
    <row r="22" spans="1:20" ht="34.5" customHeight="1">
      <c r="A22" s="12" t="s">
        <v>64</v>
      </c>
      <c r="B22" s="39" t="s">
        <v>65</v>
      </c>
      <c r="C22" s="74">
        <f>SUM(C20:C21)</f>
        <v>7411937.3999999994</v>
      </c>
      <c r="D22" s="75"/>
      <c r="E22" s="76"/>
      <c r="F22" s="57">
        <f>SUM(F20:F21)</f>
        <v>0</v>
      </c>
      <c r="G22" s="58"/>
      <c r="H22" s="58"/>
      <c r="I22" s="59"/>
      <c r="J22" s="57">
        <f>SUM(J20:J21)</f>
        <v>7182702.2299999995</v>
      </c>
      <c r="K22" s="58"/>
      <c r="L22" s="58"/>
      <c r="M22" s="58"/>
      <c r="N22" s="59"/>
      <c r="O22" s="57">
        <f>SUM(O20:O21)</f>
        <v>229235.17</v>
      </c>
      <c r="P22" s="60"/>
      <c r="Q22" s="61"/>
      <c r="R22" s="2"/>
      <c r="S22" s="2"/>
      <c r="T22" s="2"/>
    </row>
    <row r="23" spans="1:20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>
      <c r="A24" s="4"/>
      <c r="B24" s="32" t="s">
        <v>52</v>
      </c>
      <c r="C24" s="77">
        <f>B15-C22</f>
        <v>0</v>
      </c>
      <c r="D24" s="78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>
      <c r="A26" s="4"/>
      <c r="B26" s="2"/>
      <c r="C26" s="2"/>
      <c r="D26" s="2"/>
      <c r="E26" s="2"/>
      <c r="F26" s="2"/>
      <c r="G26" s="4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>
      <c r="A31" s="4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>
      <c r="A34" s="4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>
      <c r="A38" s="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>
      <c r="A43" s="4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>
      <c r="A46" s="4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>
      <c r="A47" s="5"/>
    </row>
    <row r="48" spans="1:20">
      <c r="A48" s="5"/>
    </row>
    <row r="49" spans="1:1">
      <c r="A49" s="5"/>
    </row>
    <row r="50" spans="1:1">
      <c r="A50" s="5"/>
    </row>
    <row r="51" spans="1:1">
      <c r="A51" s="5"/>
    </row>
    <row r="52" spans="1:1">
      <c r="A52" s="5"/>
    </row>
    <row r="53" spans="1:1">
      <c r="A53" s="5"/>
    </row>
    <row r="54" spans="1:1">
      <c r="A54" s="5"/>
    </row>
  </sheetData>
  <mergeCells count="32">
    <mergeCell ref="C24:D24"/>
    <mergeCell ref="A17:Q17"/>
    <mergeCell ref="C19:E19"/>
    <mergeCell ref="F19:I19"/>
    <mergeCell ref="J19:N19"/>
    <mergeCell ref="C21:E21"/>
    <mergeCell ref="F21:I21"/>
    <mergeCell ref="J21:N21"/>
    <mergeCell ref="J20:N20"/>
    <mergeCell ref="F20:I20"/>
    <mergeCell ref="C20:E20"/>
    <mergeCell ref="O19:Q19"/>
    <mergeCell ref="O20:Q20"/>
    <mergeCell ref="O21:Q21"/>
    <mergeCell ref="C22:E22"/>
    <mergeCell ref="F22:I22"/>
    <mergeCell ref="A2:Q2"/>
    <mergeCell ref="F4:Q4"/>
    <mergeCell ref="A4:B5"/>
    <mergeCell ref="D4:E4"/>
    <mergeCell ref="A11:Q12"/>
    <mergeCell ref="J22:N22"/>
    <mergeCell ref="O22:Q22"/>
    <mergeCell ref="A7:Q7"/>
    <mergeCell ref="A6:Q6"/>
    <mergeCell ref="C4:C5"/>
    <mergeCell ref="C14:E14"/>
    <mergeCell ref="F14:I14"/>
    <mergeCell ref="J14:N14"/>
    <mergeCell ref="C15:E15"/>
    <mergeCell ref="F15:I15"/>
    <mergeCell ref="J15:N15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C72"/>
  <sheetViews>
    <sheetView topLeftCell="F1" zoomScale="70" zoomScaleNormal="70" workbookViewId="0">
      <pane ySplit="7" topLeftCell="A8" activePane="bottomLeft" state="frozen"/>
      <selection pane="bottomLeft" activeCell="I35" sqref="I35"/>
    </sheetView>
  </sheetViews>
  <sheetFormatPr defaultRowHeight="15.75"/>
  <cols>
    <col min="1" max="1" width="6.7109375" style="3" customWidth="1"/>
    <col min="2" max="2" width="9.85546875" style="3" customWidth="1"/>
    <col min="3" max="3" width="45" style="3" customWidth="1"/>
    <col min="4" max="4" width="13" style="3" customWidth="1"/>
    <col min="5" max="5" width="15.28515625" style="3" customWidth="1"/>
    <col min="6" max="6" width="37.5703125" style="3" customWidth="1"/>
    <col min="7" max="7" width="13.28515625" style="3" customWidth="1"/>
    <col min="8" max="8" width="12.5703125" style="3" customWidth="1"/>
    <col min="9" max="16" width="14.140625" style="3" customWidth="1"/>
    <col min="17" max="22" width="9.5703125" style="3" customWidth="1"/>
    <col min="23" max="26" width="10.140625" style="3" customWidth="1"/>
    <col min="27" max="16384" width="9.140625" style="3"/>
  </cols>
  <sheetData>
    <row r="2" spans="1:29" ht="44.25" customHeight="1">
      <c r="B2" s="69" t="s">
        <v>51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29" hidden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26.25" customHeight="1">
      <c r="A4" s="108"/>
      <c r="B4" s="98" t="s">
        <v>13</v>
      </c>
      <c r="C4" s="99"/>
      <c r="D4" s="94" t="s">
        <v>4</v>
      </c>
      <c r="E4" s="95"/>
      <c r="F4" s="91" t="s">
        <v>15</v>
      </c>
      <c r="G4" s="89" t="s">
        <v>53</v>
      </c>
      <c r="H4" s="90"/>
      <c r="I4" s="90"/>
      <c r="J4" s="90"/>
      <c r="K4" s="90"/>
      <c r="L4" s="90"/>
      <c r="M4" s="90"/>
      <c r="N4" s="90"/>
      <c r="O4" s="90"/>
      <c r="P4" s="9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>
      <c r="A5" s="109"/>
      <c r="B5" s="100"/>
      <c r="C5" s="101"/>
      <c r="D5" s="96"/>
      <c r="E5" s="97"/>
      <c r="F5" s="92"/>
      <c r="G5" s="89" t="s">
        <v>14</v>
      </c>
      <c r="H5" s="90"/>
      <c r="I5" s="90"/>
      <c r="J5" s="90"/>
      <c r="K5" s="90"/>
      <c r="L5" s="90"/>
      <c r="M5" s="90"/>
      <c r="N5" s="90"/>
      <c r="O5" s="90"/>
      <c r="P5" s="9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70.5" customHeight="1">
      <c r="A6" s="109"/>
      <c r="B6" s="100"/>
      <c r="C6" s="101"/>
      <c r="D6" s="91" t="s">
        <v>5</v>
      </c>
      <c r="E6" s="91" t="s">
        <v>6</v>
      </c>
      <c r="F6" s="92"/>
      <c r="G6" s="106" t="s">
        <v>54</v>
      </c>
      <c r="H6" s="107"/>
      <c r="I6" s="107"/>
      <c r="J6" s="107"/>
      <c r="K6" s="107"/>
      <c r="L6" s="107"/>
      <c r="M6" s="107"/>
      <c r="N6" s="107"/>
      <c r="O6" s="107"/>
      <c r="P6" s="107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39" customHeight="1">
      <c r="A7" s="110"/>
      <c r="B7" s="102"/>
      <c r="C7" s="103"/>
      <c r="D7" s="93"/>
      <c r="E7" s="93"/>
      <c r="F7" s="93"/>
      <c r="G7" s="33" t="s">
        <v>32</v>
      </c>
      <c r="H7" s="34">
        <v>44666</v>
      </c>
      <c r="I7" s="34">
        <v>44697</v>
      </c>
      <c r="J7" s="34">
        <v>44711</v>
      </c>
      <c r="K7" s="34">
        <v>44729</v>
      </c>
      <c r="L7" s="34">
        <v>44732</v>
      </c>
      <c r="M7" s="34">
        <v>44760</v>
      </c>
      <c r="N7" s="34">
        <v>44773</v>
      </c>
      <c r="O7" s="34">
        <v>44804</v>
      </c>
      <c r="P7" s="34">
        <v>44834</v>
      </c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 ht="48.75" customHeight="1">
      <c r="A8" s="35"/>
      <c r="B8" s="104" t="s">
        <v>66</v>
      </c>
      <c r="C8" s="105"/>
      <c r="D8" s="12" t="s">
        <v>22</v>
      </c>
      <c r="E8" s="22" t="s">
        <v>16</v>
      </c>
      <c r="F8" s="20" t="s">
        <v>67</v>
      </c>
      <c r="G8" s="23"/>
      <c r="H8" s="23"/>
      <c r="I8" s="23"/>
      <c r="J8" s="23"/>
      <c r="K8" s="23"/>
      <c r="L8" s="23"/>
      <c r="M8" s="23"/>
      <c r="N8" s="23"/>
      <c r="O8" s="23"/>
      <c r="P8" s="2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ht="65.25" customHeight="1">
      <c r="A9" s="16"/>
      <c r="B9" s="104" t="s">
        <v>68</v>
      </c>
      <c r="C9" s="105"/>
      <c r="D9" s="12" t="s">
        <v>22</v>
      </c>
      <c r="E9" s="22" t="s">
        <v>16</v>
      </c>
      <c r="F9" s="20" t="s">
        <v>67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ht="54.75" customHeight="1">
      <c r="A10" s="17"/>
      <c r="B10" s="12" t="s">
        <v>23</v>
      </c>
      <c r="C10" s="50" t="s">
        <v>74</v>
      </c>
      <c r="D10" s="13">
        <v>44635</v>
      </c>
      <c r="E10" s="13">
        <v>44634</v>
      </c>
      <c r="F10" s="9" t="s">
        <v>69</v>
      </c>
      <c r="G10" s="45"/>
      <c r="H10" s="23"/>
      <c r="I10" s="23"/>
      <c r="J10" s="23"/>
      <c r="K10" s="23"/>
      <c r="L10" s="23"/>
      <c r="M10" s="14"/>
      <c r="N10" s="14"/>
      <c r="O10" s="14"/>
      <c r="P10" s="14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ht="52.5" customHeight="1">
      <c r="A11" s="17"/>
      <c r="B11" s="12" t="s">
        <v>24</v>
      </c>
      <c r="C11" s="50" t="s">
        <v>70</v>
      </c>
      <c r="D11" s="48">
        <v>44666</v>
      </c>
      <c r="E11" s="48">
        <v>44666</v>
      </c>
      <c r="F11" s="10" t="s">
        <v>71</v>
      </c>
      <c r="G11" s="23"/>
      <c r="H11" s="45"/>
      <c r="I11" s="23"/>
      <c r="J11" s="23"/>
      <c r="K11" s="23"/>
      <c r="L11" s="23"/>
      <c r="M11" s="14"/>
      <c r="N11" s="14"/>
      <c r="O11" s="14"/>
      <c r="P11" s="14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55.5" customHeight="1">
      <c r="A12" s="17"/>
      <c r="B12" s="12" t="s">
        <v>25</v>
      </c>
      <c r="C12" s="50" t="s">
        <v>72</v>
      </c>
      <c r="D12" s="48">
        <v>44696</v>
      </c>
      <c r="E12" s="48">
        <v>44696</v>
      </c>
      <c r="F12" s="10" t="s">
        <v>71</v>
      </c>
      <c r="G12" s="23"/>
      <c r="H12" s="23"/>
      <c r="I12" s="45"/>
      <c r="J12" s="23"/>
      <c r="K12" s="23"/>
      <c r="L12" s="23"/>
      <c r="M12" s="23"/>
      <c r="N12" s="23"/>
      <c r="O12" s="23"/>
      <c r="P12" s="2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ht="62.25" customHeight="1">
      <c r="A13" s="17"/>
      <c r="B13" s="12" t="s">
        <v>26</v>
      </c>
      <c r="C13" s="50" t="s">
        <v>73</v>
      </c>
      <c r="D13" s="48">
        <v>44729</v>
      </c>
      <c r="E13" s="48">
        <v>44729</v>
      </c>
      <c r="F13" s="10" t="s">
        <v>71</v>
      </c>
      <c r="G13" s="23"/>
      <c r="H13" s="23"/>
      <c r="I13" s="23"/>
      <c r="J13" s="23"/>
      <c r="K13" s="45"/>
      <c r="L13" s="23"/>
      <c r="M13" s="23"/>
      <c r="N13" s="23"/>
      <c r="O13" s="23"/>
      <c r="P13" s="23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56.25" customHeight="1">
      <c r="A14" s="17"/>
      <c r="B14" s="12" t="s">
        <v>27</v>
      </c>
      <c r="C14" s="50" t="s">
        <v>75</v>
      </c>
      <c r="D14" s="48">
        <v>44760</v>
      </c>
      <c r="E14" s="48">
        <v>44760</v>
      </c>
      <c r="F14" s="10" t="s">
        <v>71</v>
      </c>
      <c r="G14" s="23"/>
      <c r="H14" s="23"/>
      <c r="I14" s="23"/>
      <c r="J14" s="23"/>
      <c r="K14" s="23"/>
      <c r="L14" s="23"/>
      <c r="M14" s="45"/>
      <c r="N14" s="23"/>
      <c r="O14" s="23"/>
      <c r="P14" s="23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ht="51.75" customHeight="1">
      <c r="A15" s="17"/>
      <c r="B15" s="12" t="s">
        <v>28</v>
      </c>
      <c r="C15" s="50" t="s">
        <v>76</v>
      </c>
      <c r="D15" s="48">
        <v>44804</v>
      </c>
      <c r="E15" s="48">
        <v>44804</v>
      </c>
      <c r="F15" s="10" t="s">
        <v>71</v>
      </c>
      <c r="G15" s="14"/>
      <c r="H15" s="14"/>
      <c r="I15" s="14"/>
      <c r="J15" s="14"/>
      <c r="K15" s="23"/>
      <c r="L15" s="23"/>
      <c r="M15" s="14"/>
      <c r="N15" s="14"/>
      <c r="O15" s="45"/>
      <c r="P15" s="14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ht="51.75" customHeight="1">
      <c r="A16" s="17"/>
      <c r="B16" s="12" t="s">
        <v>29</v>
      </c>
      <c r="C16" s="50" t="s">
        <v>77</v>
      </c>
      <c r="D16" s="48">
        <v>44804</v>
      </c>
      <c r="E16" s="48">
        <v>44804</v>
      </c>
      <c r="F16" s="10" t="s">
        <v>71</v>
      </c>
      <c r="G16" s="15"/>
      <c r="H16" s="19"/>
      <c r="I16" s="25"/>
      <c r="J16" s="25"/>
      <c r="K16" s="44"/>
      <c r="L16" s="44"/>
      <c r="M16" s="25"/>
      <c r="N16" s="25"/>
      <c r="O16" s="46"/>
      <c r="P16" s="25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ht="49.5" customHeight="1">
      <c r="A17" s="17"/>
      <c r="B17" s="12" t="s">
        <v>30</v>
      </c>
      <c r="C17" s="50" t="s">
        <v>18</v>
      </c>
      <c r="D17" s="48">
        <v>44804</v>
      </c>
      <c r="E17" s="48">
        <v>44804</v>
      </c>
      <c r="F17" s="10" t="s">
        <v>71</v>
      </c>
      <c r="G17" s="14"/>
      <c r="H17" s="14"/>
      <c r="I17" s="18"/>
      <c r="J17" s="18"/>
      <c r="K17" s="24"/>
      <c r="L17" s="24"/>
      <c r="M17" s="18"/>
      <c r="N17" s="18"/>
      <c r="O17" s="47"/>
      <c r="P17" s="18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ht="53.25" customHeight="1">
      <c r="A18" s="17"/>
      <c r="B18" s="12" t="s">
        <v>31</v>
      </c>
      <c r="C18" s="50" t="s">
        <v>78</v>
      </c>
      <c r="D18" s="13">
        <v>44834</v>
      </c>
      <c r="E18" s="13">
        <v>44834</v>
      </c>
      <c r="F18" s="10" t="s">
        <v>71</v>
      </c>
      <c r="G18" s="14"/>
      <c r="H18" s="14"/>
      <c r="I18" s="18"/>
      <c r="J18" s="18"/>
      <c r="K18" s="24"/>
      <c r="L18" s="24"/>
      <c r="M18" s="18"/>
      <c r="N18" s="18"/>
      <c r="O18" s="18"/>
      <c r="P18" s="47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ht="68.25" customHeight="1">
      <c r="A19" s="35"/>
      <c r="B19" s="87" t="s">
        <v>79</v>
      </c>
      <c r="C19" s="88"/>
      <c r="D19" s="48">
        <v>44804</v>
      </c>
      <c r="E19" s="49">
        <v>1</v>
      </c>
      <c r="F19" s="20" t="s">
        <v>67</v>
      </c>
      <c r="G19" s="14"/>
      <c r="H19" s="14"/>
      <c r="I19" s="18"/>
      <c r="J19" s="18"/>
      <c r="K19" s="24"/>
      <c r="L19" s="24"/>
      <c r="M19" s="18"/>
      <c r="N19" s="18"/>
      <c r="O19" s="18"/>
      <c r="P19" s="18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ht="72" customHeight="1">
      <c r="A20" s="17"/>
      <c r="B20" s="12" t="s">
        <v>85</v>
      </c>
      <c r="C20" s="50" t="s">
        <v>74</v>
      </c>
      <c r="D20" s="48">
        <v>44635</v>
      </c>
      <c r="E20" s="48">
        <v>44634</v>
      </c>
      <c r="F20" s="10" t="s">
        <v>80</v>
      </c>
      <c r="G20" s="45"/>
      <c r="H20" s="14"/>
      <c r="I20" s="18"/>
      <c r="J20" s="18"/>
      <c r="K20" s="18"/>
      <c r="L20" s="18"/>
      <c r="M20" s="24"/>
      <c r="N20" s="24"/>
      <c r="O20" s="24"/>
      <c r="P20" s="18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ht="68.25" customHeight="1">
      <c r="A21" s="17"/>
      <c r="B21" s="12" t="s">
        <v>86</v>
      </c>
      <c r="C21" s="50" t="s">
        <v>70</v>
      </c>
      <c r="D21" s="48">
        <v>44666</v>
      </c>
      <c r="E21" s="48">
        <v>44666</v>
      </c>
      <c r="F21" s="10" t="s">
        <v>80</v>
      </c>
      <c r="G21" s="14"/>
      <c r="H21" s="45"/>
      <c r="I21" s="18"/>
      <c r="J21" s="18"/>
      <c r="K21" s="18"/>
      <c r="L21" s="18"/>
      <c r="M21" s="24"/>
      <c r="N21" s="24"/>
      <c r="O21" s="24"/>
      <c r="P21" s="18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ht="71.25" customHeight="1">
      <c r="A22" s="17"/>
      <c r="B22" s="12" t="s">
        <v>87</v>
      </c>
      <c r="C22" s="50" t="s">
        <v>81</v>
      </c>
      <c r="D22" s="48">
        <v>44711</v>
      </c>
      <c r="E22" s="48">
        <v>44711</v>
      </c>
      <c r="F22" s="10" t="s">
        <v>80</v>
      </c>
      <c r="G22" s="14"/>
      <c r="H22" s="14"/>
      <c r="I22" s="18"/>
      <c r="J22" s="47"/>
      <c r="K22" s="18"/>
      <c r="L22" s="18"/>
      <c r="M22" s="24"/>
      <c r="N22" s="24"/>
      <c r="O22" s="24"/>
      <c r="P22" s="24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ht="67.5" customHeight="1">
      <c r="A23" s="17"/>
      <c r="B23" s="12" t="s">
        <v>88</v>
      </c>
      <c r="C23" s="50" t="s">
        <v>82</v>
      </c>
      <c r="D23" s="13">
        <v>44732</v>
      </c>
      <c r="E23" s="13">
        <v>44732</v>
      </c>
      <c r="F23" s="10" t="s">
        <v>80</v>
      </c>
      <c r="G23" s="14"/>
      <c r="H23" s="14"/>
      <c r="I23" s="18"/>
      <c r="J23" s="18"/>
      <c r="K23" s="18"/>
      <c r="L23" s="47"/>
      <c r="M23" s="18"/>
      <c r="N23" s="18"/>
      <c r="O23" s="24"/>
      <c r="P23" s="24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ht="71.25" customHeight="1">
      <c r="A24" s="17"/>
      <c r="B24" s="12" t="s">
        <v>89</v>
      </c>
      <c r="C24" s="50" t="s">
        <v>83</v>
      </c>
      <c r="D24" s="13">
        <v>44760</v>
      </c>
      <c r="E24" s="13">
        <v>44760</v>
      </c>
      <c r="F24" s="10" t="s">
        <v>80</v>
      </c>
      <c r="G24" s="14"/>
      <c r="H24" s="14"/>
      <c r="I24" s="18"/>
      <c r="J24" s="18"/>
      <c r="K24" s="18"/>
      <c r="L24" s="18"/>
      <c r="M24" s="47"/>
      <c r="N24" s="24"/>
      <c r="O24" s="24"/>
      <c r="P24" s="24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ht="67.5" customHeight="1">
      <c r="A25" s="17"/>
      <c r="B25" s="12" t="s">
        <v>90</v>
      </c>
      <c r="C25" s="50" t="s">
        <v>84</v>
      </c>
      <c r="D25" s="13">
        <v>44773</v>
      </c>
      <c r="E25" s="13">
        <v>44773</v>
      </c>
      <c r="F25" s="10" t="s">
        <v>80</v>
      </c>
      <c r="G25" s="14"/>
      <c r="H25" s="14"/>
      <c r="I25" s="18"/>
      <c r="J25" s="18"/>
      <c r="K25" s="18"/>
      <c r="L25" s="18"/>
      <c r="M25" s="18"/>
      <c r="N25" s="47"/>
      <c r="O25" s="24"/>
      <c r="P25" s="24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ht="69.75" customHeight="1">
      <c r="A26" s="17"/>
      <c r="B26" s="12" t="s">
        <v>91</v>
      </c>
      <c r="C26" s="50" t="s">
        <v>18</v>
      </c>
      <c r="D26" s="13">
        <v>44804</v>
      </c>
      <c r="E26" s="13">
        <v>44804</v>
      </c>
      <c r="F26" s="10" t="s">
        <v>80</v>
      </c>
      <c r="G26" s="14"/>
      <c r="H26" s="14"/>
      <c r="I26" s="18"/>
      <c r="J26" s="18"/>
      <c r="K26" s="18"/>
      <c r="L26" s="18"/>
      <c r="M26" s="18"/>
      <c r="N26" s="18"/>
      <c r="O26" s="47"/>
      <c r="P26" s="24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ht="68.25" customHeight="1">
      <c r="A27" s="17"/>
      <c r="B27" s="12" t="s">
        <v>92</v>
      </c>
      <c r="C27" s="50" t="s">
        <v>19</v>
      </c>
      <c r="D27" s="13">
        <v>44834</v>
      </c>
      <c r="E27" s="13">
        <v>44834</v>
      </c>
      <c r="F27" s="10" t="s">
        <v>80</v>
      </c>
      <c r="G27" s="14"/>
      <c r="H27" s="14"/>
      <c r="I27" s="18"/>
      <c r="J27" s="18"/>
      <c r="K27" s="18"/>
      <c r="L27" s="18"/>
      <c r="M27" s="18"/>
      <c r="N27" s="18"/>
      <c r="O27" s="24"/>
      <c r="P27" s="47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2:29"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2:29"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2:29"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2:29"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2:29"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2:29"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2:29"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2:29"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2:29"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2:29"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2:29"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2:29"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spans="2:29"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spans="2:29"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spans="2:29"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spans="2:29"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spans="2:29"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spans="2:29"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</row>
    <row r="51" spans="2:29"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</row>
    <row r="52" spans="2:29"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</row>
    <row r="53" spans="2:29"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</row>
    <row r="54" spans="2:29"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</row>
    <row r="55" spans="2:29"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</row>
    <row r="56" spans="2:29">
      <c r="B56" s="4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</row>
    <row r="57" spans="2:29">
      <c r="B57" s="4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</row>
    <row r="58" spans="2:29"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</row>
    <row r="59" spans="2:29">
      <c r="B59" s="4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</row>
    <row r="60" spans="2:29">
      <c r="B60" s="4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spans="2:29">
      <c r="B61" s="4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</row>
    <row r="62" spans="2:29"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spans="2:29"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</row>
    <row r="64" spans="2:29"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spans="2:3">
      <c r="B65" s="5"/>
      <c r="C65" s="2"/>
    </row>
    <row r="66" spans="2:3">
      <c r="B66" s="5"/>
    </row>
    <row r="67" spans="2:3">
      <c r="B67" s="5"/>
    </row>
    <row r="68" spans="2:3">
      <c r="B68" s="5"/>
    </row>
    <row r="69" spans="2:3">
      <c r="B69" s="5"/>
    </row>
    <row r="70" spans="2:3">
      <c r="B70" s="5"/>
    </row>
    <row r="71" spans="2:3">
      <c r="B71" s="5"/>
    </row>
    <row r="72" spans="2:3">
      <c r="B72" s="5"/>
    </row>
  </sheetData>
  <mergeCells count="13">
    <mergeCell ref="A4:A7"/>
    <mergeCell ref="B2:P2"/>
    <mergeCell ref="B19:C19"/>
    <mergeCell ref="G5:P5"/>
    <mergeCell ref="G4:P4"/>
    <mergeCell ref="F4:F7"/>
    <mergeCell ref="D4:E5"/>
    <mergeCell ref="B4:C7"/>
    <mergeCell ref="B9:C9"/>
    <mergeCell ref="B8:C8"/>
    <mergeCell ref="G6:P6"/>
    <mergeCell ref="E6:E7"/>
    <mergeCell ref="D6:D7"/>
  </mergeCells>
  <pageMargins left="0.23622047244094491" right="0.23622047244094491" top="0.74803149606299213" bottom="0.74803149606299213" header="0.31496062992125984" footer="0.31496062992125984"/>
  <pageSetup paperSize="9" scale="50" fitToHeight="0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Титульный лист</vt:lpstr>
      <vt:lpstr>Показатели</vt:lpstr>
      <vt:lpstr>Объекты, мероприятия и финансы</vt:lpstr>
      <vt:lpstr>'Объекты, мероприятия и финансы'!Заголовки_для_печати</vt:lpstr>
      <vt:lpstr>Показатели!Заголовки_для_печати</vt:lpstr>
      <vt:lpstr>'Титульный лист'!Область_печати</vt:lpstr>
    </vt:vector>
  </TitlesOfParts>
  <Company>APK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 Леонид Александрович</dc:creator>
  <cp:lastModifiedBy>Попова ЕВ</cp:lastModifiedBy>
  <cp:lastPrinted>2022-03-22T06:32:38Z</cp:lastPrinted>
  <dcterms:created xsi:type="dcterms:W3CDTF">2021-01-18T02:06:16Z</dcterms:created>
  <dcterms:modified xsi:type="dcterms:W3CDTF">2022-03-28T00:39:10Z</dcterms:modified>
</cp:coreProperties>
</file>